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4406C9D-CE38-40B0-84A8-A1FB1A6FD93F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<sst xmlns="http://schemas.openxmlformats.org/spreadsheetml/2006/main" count="121" uniqueCount="91">
  <si>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</si>
  <si>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</si>
  <si>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</si>
  <si>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</si>
  <si>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</si>
  <si>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</si>
  <si>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</si>
  <si>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</si>
  <si>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</si>
  <si>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</si>
  <si>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</si>
  <si>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</si>
  <si>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</si>
  <si>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</si>
  <si>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</si>
  <si>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</si>
  <si>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</si>
  <si>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</si>
  <si>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</si>
  <si>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</si>
  <si>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</si>
  <si>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</si>
  <si>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</si>
  <si>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</si>
  <si>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</si>
  <si>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</si>
  <si>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</si>
  <si>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</si>
  <si>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</si>
  <si>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</si>
  <si>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</si>
  <si>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</si>
  <si>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</si>
  <si>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</si>
  <si>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</si>
  <si>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</si>
  <si>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</si>
  <si>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</si>
  <si>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</si>
  <si>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</si>
  <si>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</si>
  <si>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</si>
  <si>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</si>
  <si>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</si>
  <si>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</si>
  <si>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</si>
  <si>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</si>
  <si>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</si>
  <si>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</si>
  <si>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</si>
  <si>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</si>
  <si>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</si>
  <si>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</si>
  <si>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</si>
  <si>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</si>
  <si>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</si>
  <si>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</si>
  <si>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</si>
  <si>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</si>
  <si>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</si>
  <si>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</si>
  <si>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</si>
  <si>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</si>
  <si>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</si>
  <si>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</si>
  <si>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</si>
  <si>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</si>
  <si>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</si>
  <si>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</si>
  <si>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</si>
  <si>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</si>
  <si>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</si>
  <si>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</si>
  <si>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</si>
  <si>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</si>
  <si>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</si>
  <si>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</si>
  <si>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</si>
  <si>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</si>
  <si>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</si>
  <si>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</si>
  <si>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</si>
  <si>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</si>
  <si>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</si>
  <si>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</si>
  <si>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DRĂGUȘENI</t>
  </si>
  <si>
    <t>Nu este cazul</t>
  </si>
  <si>
    <t>Actualizarea permamenta a panoului de informare  la intrarea in institutie; mentenanță, găzduire, optimizare, monitorizare și actualizare portal comuna Draguseni, judetul Suceava</t>
  </si>
  <si>
    <t>nu sunt</t>
  </si>
  <si>
    <t>nu este cazul</t>
  </si>
  <si>
    <t>Optimizarea timpului de raspuns; conștientizarea la nivel instituțional a obligației de a respecta prevedrile L.544/2001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</si>
</sst>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zoomScale="93" zoomScaleNormal="93" workbookViewId="0">
      <selection activeCell="L4" sqref="L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8" t="s">
        <v>50</v>
      </c>
      <c r="B1" s="108" t="s">
        <v>56</v>
      </c>
      <c r="C1" s="108" t="s">
        <v>8</v>
      </c>
      <c r="D1" s="108"/>
      <c r="E1" s="108" t="s">
        <v>0</v>
      </c>
      <c r="F1" s="108" t="s">
        <v>1</v>
      </c>
      <c r="G1" s="108"/>
      <c r="H1" s="108"/>
      <c r="I1" s="108"/>
      <c r="J1" s="108"/>
      <c r="K1" s="166" t="s">
        <v>59</v>
      </c>
      <c r="L1" s="166" t="s">
        <v>60</v>
      </c>
      <c r="M1" s="166" t="s">
        <v>80</v>
      </c>
      <c r="N1" s="166" t="s">
        <v>81</v>
      </c>
      <c r="O1" s="175" t="s">
        <v>61</v>
      </c>
      <c r="P1" s="172" t="s">
        <v>19</v>
      </c>
      <c r="Q1" s="178" t="s">
        <v>18</v>
      </c>
      <c r="R1" s="179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2" t="s">
        <v>24</v>
      </c>
      <c r="AI1" s="133"/>
      <c r="AJ1" s="134"/>
      <c r="AK1" s="216" t="s">
        <v>35</v>
      </c>
      <c r="AL1" s="217"/>
      <c r="AM1" s="217"/>
      <c r="AN1" s="217"/>
      <c r="AO1" s="217"/>
      <c r="AP1" s="217"/>
      <c r="AQ1" s="218"/>
      <c r="AR1" s="141" t="s">
        <v>46</v>
      </c>
      <c r="AS1" s="166" t="s">
        <v>66</v>
      </c>
      <c r="AT1" s="110" t="s">
        <v>14</v>
      </c>
      <c r="AU1" s="124" t="s">
        <v>32</v>
      </c>
      <c r="AV1" s="125"/>
      <c r="AW1" s="125"/>
      <c r="AX1" s="24"/>
      <c r="AY1" s="119" t="s">
        <v>35</v>
      </c>
      <c r="AZ1" s="120"/>
      <c r="BA1" s="120"/>
      <c r="BB1" s="120"/>
      <c r="BC1" s="120"/>
      <c r="BD1" s="120"/>
      <c r="BE1" s="121"/>
      <c r="BF1" s="149" t="s">
        <v>67</v>
      </c>
      <c r="BG1" s="154" t="s">
        <v>13</v>
      </c>
      <c r="BH1" s="155"/>
      <c r="BI1" s="155"/>
      <c r="BJ1" s="156"/>
      <c r="BK1" s="160" t="s">
        <v>12</v>
      </c>
      <c r="BL1" s="161"/>
      <c r="BM1" s="161"/>
      <c r="BN1" s="162"/>
      <c r="BO1" s="107" t="s">
        <v>10</v>
      </c>
      <c r="BP1" s="108"/>
      <c r="BQ1" s="109"/>
    </row>
    <row r="2" spans="1:69" ht="60.75" customHeight="1" x14ac:dyDescent="0.25">
      <c r="A2" s="169"/>
      <c r="B2" s="169"/>
      <c r="C2" s="169" t="s">
        <v>7</v>
      </c>
      <c r="D2" s="169" t="s">
        <v>9</v>
      </c>
      <c r="E2" s="169"/>
      <c r="F2" s="169"/>
      <c r="G2" s="169"/>
      <c r="H2" s="169"/>
      <c r="I2" s="169"/>
      <c r="J2" s="169"/>
      <c r="K2" s="167"/>
      <c r="L2" s="167"/>
      <c r="M2" s="167"/>
      <c r="N2" s="167"/>
      <c r="O2" s="176"/>
      <c r="P2" s="173"/>
      <c r="Q2" s="180" t="s">
        <v>2</v>
      </c>
      <c r="R2" s="84" t="s">
        <v>3</v>
      </c>
      <c r="S2" s="171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3" t="s">
        <v>55</v>
      </c>
      <c r="AA2" s="97" t="s">
        <v>48</v>
      </c>
      <c r="AB2" s="215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2" t="s">
        <v>25</v>
      </c>
      <c r="AI2" s="137" t="s">
        <v>27</v>
      </c>
      <c r="AJ2" s="144" t="s">
        <v>26</v>
      </c>
      <c r="AK2" s="146" t="s">
        <v>28</v>
      </c>
      <c r="AL2" s="105" t="s">
        <v>29</v>
      </c>
      <c r="AM2" s="105" t="s">
        <v>30</v>
      </c>
      <c r="AN2" s="105" t="s">
        <v>31</v>
      </c>
      <c r="AO2" s="105" t="s">
        <v>37</v>
      </c>
      <c r="AP2" s="105" t="s">
        <v>45</v>
      </c>
      <c r="AQ2" s="106"/>
      <c r="AR2" s="142"/>
      <c r="AS2" s="167"/>
      <c r="AT2" s="111"/>
      <c r="AU2" s="115" t="s">
        <v>33</v>
      </c>
      <c r="AV2" s="126" t="s">
        <v>34</v>
      </c>
      <c r="AW2" s="122" t="s">
        <v>49</v>
      </c>
      <c r="AX2" s="123"/>
      <c r="AY2" s="117" t="s">
        <v>36</v>
      </c>
      <c r="AZ2" s="130" t="s">
        <v>29</v>
      </c>
      <c r="BA2" s="130" t="s">
        <v>30</v>
      </c>
      <c r="BB2" s="130" t="s">
        <v>31</v>
      </c>
      <c r="BC2" s="130" t="s">
        <v>37</v>
      </c>
      <c r="BD2" s="128" t="s">
        <v>48</v>
      </c>
      <c r="BE2" s="129"/>
      <c r="BF2" s="150"/>
      <c r="BG2" s="157"/>
      <c r="BH2" s="158"/>
      <c r="BI2" s="158"/>
      <c r="BJ2" s="159"/>
      <c r="BK2" s="163"/>
      <c r="BL2" s="164"/>
      <c r="BM2" s="164"/>
      <c r="BN2" s="165"/>
      <c r="BO2" s="139" t="s">
        <v>62</v>
      </c>
      <c r="BP2" s="135" t="s">
        <v>11</v>
      </c>
      <c r="BQ2" s="113" t="s">
        <v>20</v>
      </c>
    </row>
    <row r="3" spans="1:69" ht="138" customHeight="1" thickBot="1" x14ac:dyDescent="0.3">
      <c r="A3" s="170"/>
      <c r="B3" s="170"/>
      <c r="C3" s="170"/>
      <c r="D3" s="170"/>
      <c r="E3" s="17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68"/>
      <c r="L3" s="168"/>
      <c r="M3" s="168"/>
      <c r="N3" s="168"/>
      <c r="O3" s="177"/>
      <c r="P3" s="174"/>
      <c r="Q3" s="180"/>
      <c r="R3" s="84"/>
      <c r="S3" s="171"/>
      <c r="T3" s="99"/>
      <c r="U3" s="100"/>
      <c r="V3" s="102"/>
      <c r="W3" s="98"/>
      <c r="X3" s="98"/>
      <c r="Y3" s="98"/>
      <c r="Z3" s="214"/>
      <c r="AA3" s="17" t="s">
        <v>47</v>
      </c>
      <c r="AB3" s="18" t="s">
        <v>82</v>
      </c>
      <c r="AC3" s="93"/>
      <c r="AD3" s="104"/>
      <c r="AE3" s="81"/>
      <c r="AF3" s="81"/>
      <c r="AG3" s="83"/>
      <c r="AH3" s="153"/>
      <c r="AI3" s="138"/>
      <c r="AJ3" s="145"/>
      <c r="AK3" s="147"/>
      <c r="AL3" s="148"/>
      <c r="AM3" s="148"/>
      <c r="AN3" s="148"/>
      <c r="AO3" s="148"/>
      <c r="AP3" s="19" t="s">
        <v>47</v>
      </c>
      <c r="AQ3" s="22" t="s">
        <v>51</v>
      </c>
      <c r="AR3" s="143"/>
      <c r="AS3" s="168"/>
      <c r="AT3" s="112"/>
      <c r="AU3" s="116"/>
      <c r="AV3" s="127"/>
      <c r="AW3" s="25" t="s">
        <v>47</v>
      </c>
      <c r="AX3" s="26" t="s">
        <v>51</v>
      </c>
      <c r="AY3" s="118"/>
      <c r="AZ3" s="131"/>
      <c r="BA3" s="131"/>
      <c r="BB3" s="131"/>
      <c r="BC3" s="131"/>
      <c r="BD3" s="29" t="s">
        <v>47</v>
      </c>
      <c r="BE3" s="23" t="s">
        <v>51</v>
      </c>
      <c r="BF3" s="151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0"/>
      <c r="BP3" s="136"/>
      <c r="BQ3" s="114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86</v>
      </c>
      <c r="K4" s="6" t="s">
        <v>74</v>
      </c>
      <c r="L4" s="1" t="s">
        <v>87</v>
      </c>
      <c r="M4" s="1" t="s">
        <v>75</v>
      </c>
      <c r="N4" s="1" t="s">
        <v>75</v>
      </c>
      <c r="O4" s="40" t="s">
        <v>88</v>
      </c>
      <c r="P4" s="43">
        <v>0</v>
      </c>
      <c r="Q4" s="44">
        <v>0</v>
      </c>
      <c r="R4" s="45">
        <v>0</v>
      </c>
      <c r="S4" s="46">
        <v>0</v>
      </c>
      <c r="T4" s="47">
        <v>0</v>
      </c>
      <c r="U4" s="48">
        <v>0</v>
      </c>
      <c r="V4" s="49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1">
        <v>0</v>
      </c>
      <c r="AC4" s="52"/>
      <c r="AD4" s="53">
        <v>0</v>
      </c>
      <c r="AE4" s="54">
        <v>0</v>
      </c>
      <c r="AF4" s="54">
        <v>0</v>
      </c>
      <c r="AG4" s="55">
        <v>0</v>
      </c>
      <c r="AH4" s="56">
        <v>0</v>
      </c>
      <c r="AI4" s="57">
        <v>0</v>
      </c>
      <c r="AJ4" s="58">
        <v>0</v>
      </c>
      <c r="AK4" s="59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60">
        <v>0</v>
      </c>
      <c r="AR4" s="61" t="s">
        <v>89</v>
      </c>
      <c r="AS4" s="6" t="s">
        <v>89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 t="s">
        <v>90</v>
      </c>
      <c r="BQ4" s="8" t="s">
        <v>89</v>
      </c>
    </row>
    <row r="5" spans="1:69" s="38" customFormat="1" ht="42.75" customHeight="1" thickBot="1" x14ac:dyDescent="0.3">
      <c r="A5" s="211" t="s">
        <v>78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41" t="str">
        <f>IF(AND(P4=AC4+AT4),"CORECT","INCORECT")</f>
        <v>CORECT</v>
      </c>
      <c r="Q5" s="206" t="str">
        <f>IF(AND(P4=Q4+R4),"CORECT","INCORECT")</f>
        <v>CORECT</v>
      </c>
      <c r="R5" s="207"/>
      <c r="S5" s="203" t="str">
        <f>IF(AND(P4=S4+T4+U4),"CORECT","INCORECT")</f>
        <v>CORECT</v>
      </c>
      <c r="T5" s="204"/>
      <c r="U5" s="205"/>
      <c r="V5" s="208" t="str">
        <f>IF(AND(P4=V4+W4+X4+Y4+Z4+AA4),"CORECT","INCORECT")</f>
        <v>CORECT</v>
      </c>
      <c r="W5" s="209"/>
      <c r="X5" s="209"/>
      <c r="Y5" s="209"/>
      <c r="Z5" s="209"/>
      <c r="AA5" s="209"/>
      <c r="AB5" s="210"/>
      <c r="AD5" s="188" t="str">
        <f>IF(AND(AC4=AD4+AE4+AF4+AG4),"CORECT","INCORECT")</f>
        <v>CORECT</v>
      </c>
      <c r="AE5" s="189"/>
      <c r="AF5" s="189"/>
      <c r="AG5" s="190"/>
      <c r="AH5" s="191" t="str">
        <f>IF(AND(AC4=AH4+AI4+AJ4),"CORECT","INCORECT")</f>
        <v>CORECT</v>
      </c>
      <c r="AI5" s="192"/>
      <c r="AJ5" s="193"/>
      <c r="AK5" s="194" t="str">
        <f>IF(AND(AC4=AK4+AL4+AM4+AN4+AP4),"CORECT","INCORECT")</f>
        <v>CORECT</v>
      </c>
      <c r="AL5" s="195"/>
      <c r="AM5" s="195"/>
      <c r="AN5" s="195"/>
      <c r="AO5" s="195"/>
      <c r="AP5" s="195"/>
      <c r="AQ5" s="196"/>
      <c r="AR5" s="39"/>
      <c r="AS5" s="39"/>
      <c r="AU5" s="197" t="str">
        <f>IF(AND(AT4=AU4+AV4+AW4),"CORECT","INCORECT")</f>
        <v>CORECT</v>
      </c>
      <c r="AV5" s="198"/>
      <c r="AW5" s="198"/>
      <c r="AX5" s="199"/>
      <c r="AY5" s="200" t="str">
        <f>IF(AND(AT4=AY4+AZ4+BA4+BB4+BC4+BD4),"CORECT","INCORECT")</f>
        <v>CORECT</v>
      </c>
      <c r="AZ5" s="201"/>
      <c r="BA5" s="201"/>
      <c r="BB5" s="201"/>
      <c r="BC5" s="201"/>
      <c r="BD5" s="201"/>
      <c r="BE5" s="202"/>
      <c r="BF5" s="39"/>
      <c r="BH5" s="181" t="str">
        <f>IF(AND(BG4=BH4+BI4+BJ4),"CORECT","INCORECT")</f>
        <v>CORECT</v>
      </c>
      <c r="BI5" s="182"/>
      <c r="BJ5" s="183"/>
      <c r="BL5" s="184" t="str">
        <f>IF(AND(BK4=BL4+BM4+BN4),"CORECT","INCORECT")</f>
        <v>CORECT</v>
      </c>
      <c r="BM5" s="185"/>
      <c r="BN5" s="186"/>
      <c r="BO5" s="39"/>
      <c r="BP5" s="39"/>
      <c r="BQ5" s="39"/>
    </row>
    <row r="7" spans="1:69" x14ac:dyDescent="0.25">
      <c r="S7" s="77"/>
      <c r="T7" s="77"/>
      <c r="U7" s="77"/>
      <c r="V7" s="77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65" customHeight="1" x14ac:dyDescent="0.25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25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35">
      <c r="A12" s="187" t="s">
        <v>77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1:69" ht="15" customHeight="1" x14ac:dyDescent="0.25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2024-02-01T08:10:00Z</dcterms:modified>
</cp:coreProperties>
</file>